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9255" yWindow="1095" windowWidth="13050" windowHeight="10800"/>
  </bookViews>
  <sheets>
    <sheet name="Лист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L194" i="1"/>
  <c r="L195" i="1"/>
  <c r="L165" i="1"/>
  <c r="L175" i="1"/>
  <c r="L176" i="1"/>
  <c r="L146" i="1"/>
  <c r="L156" i="1"/>
  <c r="L157" i="1"/>
  <c r="L127" i="1"/>
  <c r="L137" i="1"/>
  <c r="L138" i="1"/>
  <c r="L108" i="1"/>
  <c r="L118" i="1"/>
  <c r="L119" i="1"/>
  <c r="L89" i="1"/>
  <c r="L99" i="1"/>
  <c r="L100" i="1"/>
  <c r="L70" i="1"/>
  <c r="L80" i="1"/>
  <c r="L81" i="1"/>
  <c r="L51" i="1"/>
  <c r="L61" i="1"/>
  <c r="L62" i="1"/>
  <c r="L32" i="1"/>
  <c r="L42" i="1"/>
  <c r="L43" i="1"/>
  <c r="L13" i="1"/>
  <c r="L23" i="1"/>
  <c r="L24" i="1"/>
  <c r="L196" i="1"/>
  <c r="G13" i="1"/>
  <c r="G23" i="1"/>
  <c r="G24" i="1"/>
  <c r="G32" i="1"/>
  <c r="G42" i="1"/>
  <c r="G43" i="1"/>
  <c r="G51" i="1"/>
  <c r="G61" i="1"/>
  <c r="G62" i="1"/>
  <c r="G70" i="1"/>
  <c r="G80" i="1"/>
  <c r="G81" i="1"/>
  <c r="G89" i="1"/>
  <c r="G99" i="1"/>
  <c r="G100" i="1"/>
  <c r="G108" i="1"/>
  <c r="G118" i="1"/>
  <c r="G119" i="1"/>
  <c r="G127" i="1"/>
  <c r="G137" i="1"/>
  <c r="G138" i="1"/>
  <c r="G146" i="1"/>
  <c r="G156" i="1"/>
  <c r="G157" i="1"/>
  <c r="G165" i="1"/>
  <c r="G175" i="1"/>
  <c r="G176" i="1"/>
  <c r="G184" i="1"/>
  <c r="G194" i="1"/>
  <c r="G195" i="1"/>
  <c r="G196" i="1"/>
  <c r="H13" i="1"/>
  <c r="H23" i="1"/>
  <c r="H24" i="1"/>
  <c r="H32" i="1"/>
  <c r="H42" i="1"/>
  <c r="H43" i="1"/>
  <c r="H51" i="1"/>
  <c r="H61" i="1"/>
  <c r="H62" i="1"/>
  <c r="H70" i="1"/>
  <c r="H80" i="1"/>
  <c r="H81" i="1"/>
  <c r="H89" i="1"/>
  <c r="H99" i="1"/>
  <c r="H100" i="1"/>
  <c r="H108" i="1"/>
  <c r="H118" i="1"/>
  <c r="H119" i="1"/>
  <c r="H127" i="1"/>
  <c r="H137" i="1"/>
  <c r="H138" i="1"/>
  <c r="H146" i="1"/>
  <c r="H156" i="1"/>
  <c r="H157" i="1"/>
  <c r="H165" i="1"/>
  <c r="H175" i="1"/>
  <c r="H176" i="1"/>
  <c r="H184" i="1"/>
  <c r="H194" i="1"/>
  <c r="H195" i="1"/>
  <c r="H196" i="1"/>
  <c r="I13" i="1"/>
  <c r="I23" i="1"/>
  <c r="I24" i="1"/>
  <c r="I32" i="1"/>
  <c r="I42" i="1"/>
  <c r="I43" i="1"/>
  <c r="I51" i="1"/>
  <c r="I61" i="1"/>
  <c r="I62" i="1"/>
  <c r="I70" i="1"/>
  <c r="I80" i="1"/>
  <c r="I81" i="1"/>
  <c r="I89" i="1"/>
  <c r="I99" i="1"/>
  <c r="I100" i="1"/>
  <c r="I108" i="1"/>
  <c r="I118" i="1"/>
  <c r="I119" i="1"/>
  <c r="I127" i="1"/>
  <c r="I137" i="1"/>
  <c r="I138" i="1"/>
  <c r="I146" i="1"/>
  <c r="I156" i="1"/>
  <c r="I157" i="1"/>
  <c r="I165" i="1"/>
  <c r="I175" i="1"/>
  <c r="I176" i="1"/>
  <c r="I184" i="1"/>
  <c r="I194" i="1"/>
  <c r="I195" i="1"/>
  <c r="I196" i="1"/>
  <c r="J13" i="1"/>
  <c r="J23" i="1"/>
  <c r="J24" i="1"/>
  <c r="J32" i="1"/>
  <c r="J42" i="1"/>
  <c r="J43" i="1"/>
  <c r="J51" i="1"/>
  <c r="J61" i="1"/>
  <c r="J62" i="1"/>
  <c r="J70" i="1"/>
  <c r="J80" i="1"/>
  <c r="J81" i="1"/>
  <c r="J89" i="1"/>
  <c r="J99" i="1"/>
  <c r="J100" i="1"/>
  <c r="J108" i="1"/>
  <c r="J118" i="1"/>
  <c r="J119" i="1"/>
  <c r="J127" i="1"/>
  <c r="J137" i="1"/>
  <c r="J138" i="1"/>
  <c r="J146" i="1"/>
  <c r="J156" i="1"/>
  <c r="J157" i="1"/>
  <c r="J165" i="1"/>
  <c r="J175" i="1"/>
  <c r="J176" i="1"/>
  <c r="J184" i="1"/>
  <c r="J194" i="1"/>
  <c r="J195" i="1"/>
  <c r="J196" i="1"/>
  <c r="F13" i="1"/>
  <c r="F23" i="1"/>
  <c r="F24" i="1"/>
  <c r="F32" i="1"/>
  <c r="F42" i="1"/>
  <c r="F43" i="1"/>
  <c r="F51" i="1"/>
  <c r="F61" i="1"/>
  <c r="F62" i="1"/>
  <c r="F70" i="1"/>
  <c r="F80" i="1"/>
  <c r="F81" i="1"/>
  <c r="F89" i="1"/>
  <c r="F99" i="1"/>
  <c r="F100" i="1"/>
  <c r="F108" i="1"/>
  <c r="F118" i="1"/>
  <c r="F119" i="1"/>
  <c r="F127" i="1"/>
  <c r="F137" i="1"/>
  <c r="F138" i="1"/>
  <c r="F146" i="1"/>
  <c r="F156" i="1"/>
  <c r="F157" i="1"/>
  <c r="F165" i="1"/>
  <c r="F175" i="1"/>
  <c r="F176" i="1"/>
  <c r="F184" i="1"/>
  <c r="F194" i="1"/>
  <c r="F195" i="1"/>
  <c r="F196" i="1"/>
  <c r="A109" i="1"/>
  <c r="B195" i="1"/>
  <c r="A195" i="1"/>
  <c r="A185" i="1"/>
  <c r="B176" i="1"/>
  <c r="A176" i="1"/>
  <c r="A166" i="1"/>
  <c r="B157" i="1"/>
  <c r="A157" i="1"/>
  <c r="A147" i="1"/>
  <c r="B138" i="1"/>
  <c r="A138" i="1"/>
  <c r="A128" i="1"/>
  <c r="B119" i="1"/>
  <c r="A11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<sst xmlns="http://schemas.openxmlformats.org/spreadsheetml/2006/main" count="321" uniqueCount="101">
  <si>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</si>
  <si>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</si>
  <si>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</si>
  <si>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</si>
  <si>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</si>
  <si>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</si>
  <si>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</si>
  <si>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</si>
  <si>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</si>
  <si>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</si>
  <si>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</si>
  <si>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</si>
  <si>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</si>
  <si>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</si>
  <si>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</si>
  <si>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</si>
  <si>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</si>
  <si>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</si>
  <si>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</si>
  <si>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</si>
  <si>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</si>
  <si>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</si>
  <si>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</si>
  <si>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</si>
  <si>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</si>
  <si>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</si>
  <si>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</si>
  <si>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</si>
  <si>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</si>
  <si>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</si>
  <si>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</si>
  <si>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</si>
  <si>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</si>
  <si>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</si>
  <si>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</si>
  <si>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</si>
  <si>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</si>
  <si>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Согласовано:</t>
  </si>
  <si>
    <t>Каша гречневая рассыпчатая</t>
  </si>
  <si>
    <t>кисломол.</t>
  </si>
  <si>
    <t>Чай с сахаром</t>
  </si>
  <si>
    <t>54-27з</t>
  </si>
  <si>
    <t>Макароны отварные</t>
  </si>
  <si>
    <t>Сок фруктовый</t>
  </si>
  <si>
    <t>Хлеб пшеничный</t>
  </si>
  <si>
    <t>Хлеб ржаной</t>
  </si>
  <si>
    <t>Масло сливочное</t>
  </si>
  <si>
    <t>Салат из моркови с яблоком и курагой</t>
  </si>
  <si>
    <t>Суп картоф. с горохом</t>
  </si>
  <si>
    <t>Рис припущенный</t>
  </si>
  <si>
    <t>Масло сливочное-сыр</t>
  </si>
  <si>
    <t>Яйцо отварное</t>
  </si>
  <si>
    <t>Какао</t>
  </si>
  <si>
    <t>54-16з</t>
  </si>
  <si>
    <t>Рассольник ленинградский</t>
  </si>
  <si>
    <t>Печень по-строгановски</t>
  </si>
  <si>
    <t>Картофельное пюре</t>
  </si>
  <si>
    <t>Каша молочная пшенная</t>
  </si>
  <si>
    <t>Яблоко</t>
  </si>
  <si>
    <t>Салат из св.кап.с морковью</t>
  </si>
  <si>
    <t>54-8з</t>
  </si>
  <si>
    <t>Суп картофельный с макар.</t>
  </si>
  <si>
    <t>Тефтели с соусом сметанным</t>
  </si>
  <si>
    <t>Кисель витаминизированный</t>
  </si>
  <si>
    <t>Плов из кур(филе курин.)</t>
  </si>
  <si>
    <t>Компот из кураги</t>
  </si>
  <si>
    <t>сладкое</t>
  </si>
  <si>
    <t>Повидло</t>
  </si>
  <si>
    <t>Салат из моркови с яблоком</t>
  </si>
  <si>
    <t>Борщ из св. капусты с карт.</t>
  </si>
  <si>
    <t>Минтай запеченый</t>
  </si>
  <si>
    <t>Кофейный напиток</t>
  </si>
  <si>
    <t>Напиток из шиповника</t>
  </si>
  <si>
    <t>Банан</t>
  </si>
  <si>
    <t>Свекла с сыром</t>
  </si>
  <si>
    <t>Щи из свежей капусты с карт.</t>
  </si>
  <si>
    <t>Котлета куриная</t>
  </si>
  <si>
    <t>Курица запеч.в смет</t>
  </si>
  <si>
    <t>Свекла с изюмом</t>
  </si>
  <si>
    <t>Горох отварной с маслом</t>
  </si>
  <si>
    <t>Котлета мясная</t>
  </si>
  <si>
    <t>Суп молочный с крупой рисовой</t>
  </si>
  <si>
    <t>Омлет с морковью</t>
  </si>
  <si>
    <t>Винегрет овощной</t>
  </si>
  <si>
    <t>Минтай запеченный</t>
  </si>
  <si>
    <t>Огурцы в нарезке</t>
  </si>
  <si>
    <t>Колбаса отварная</t>
  </si>
  <si>
    <t>Морковь отваарная дольками</t>
  </si>
  <si>
    <t>Суп картофельный с горохом</t>
  </si>
  <si>
    <t>Курица запеченая в сметане</t>
  </si>
  <si>
    <t>Каша молочная рисовая с маслом</t>
  </si>
  <si>
    <t>Компот из сухофруктов</t>
  </si>
  <si>
    <t>Запеканка творожная со сметаной</t>
  </si>
  <si>
    <t>Морковь отварная дольками</t>
  </si>
  <si>
    <t>Котлета из фарша мясного</t>
  </si>
  <si>
    <t>с соусом томатным</t>
  </si>
  <si>
    <t>Макароны отварные с маслом</t>
  </si>
  <si>
    <t>Котлета куриная  маслом</t>
  </si>
  <si>
    <t>Картоф.тушеный</t>
  </si>
  <si>
    <t>МАОУ-СОШ с.Ягодного Асиновского района Томской области</t>
  </si>
  <si>
    <t>Неумержицкий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</si>
</sst>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13.7109375" style="2" customWidth="1"/>
    <col min="7" max="7" width="13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99</v>
      </c>
      <c r="D1" s="55"/>
      <c r="E1" s="55"/>
      <c r="F1" s="12" t="s">
        <v>37</v>
      </c>
      <c r="G1" s="2" t="s">
        <v>16</v>
      </c>
      <c r="H1" s="56" t="s">
        <v>36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100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150</v>
      </c>
      <c r="G6" s="40">
        <v>6</v>
      </c>
      <c r="H6" s="40">
        <v>5</v>
      </c>
      <c r="I6" s="40">
        <v>26</v>
      </c>
      <c r="J6" s="40">
        <v>165</v>
      </c>
      <c r="K6" s="41">
        <v>508</v>
      </c>
      <c r="L6" s="40"/>
    </row>
    <row r="7" spans="1:12" ht="15" x14ac:dyDescent="0.25">
      <c r="A7" s="23"/>
      <c r="B7" s="15"/>
      <c r="C7" s="11"/>
      <c r="D7" s="6" t="s">
        <v>20</v>
      </c>
      <c r="E7" s="42" t="s">
        <v>86</v>
      </c>
      <c r="F7" s="43">
        <v>90</v>
      </c>
      <c r="G7" s="43">
        <v>9</v>
      </c>
      <c r="H7" s="43">
        <v>6</v>
      </c>
      <c r="I7" s="43">
        <v>17</v>
      </c>
      <c r="J7" s="43">
        <v>143</v>
      </c>
      <c r="K7" s="44">
        <v>428</v>
      </c>
      <c r="L7" s="43"/>
    </row>
    <row r="8" spans="1:12" ht="15" x14ac:dyDescent="0.25">
      <c r="A8" s="23"/>
      <c r="B8" s="15"/>
      <c r="C8" s="11"/>
      <c r="D8" s="7" t="s">
        <v>39</v>
      </c>
      <c r="E8" s="42" t="s">
        <v>46</v>
      </c>
      <c r="F8" s="43">
        <v>10</v>
      </c>
      <c r="G8" s="43">
        <v>0</v>
      </c>
      <c r="H8" s="43">
        <v>8</v>
      </c>
      <c r="I8" s="43">
        <v>0</v>
      </c>
      <c r="J8" s="43">
        <v>77</v>
      </c>
      <c r="K8" s="44">
        <v>96</v>
      </c>
      <c r="L8" s="43"/>
    </row>
    <row r="9" spans="1:12" ht="15" x14ac:dyDescent="0.25">
      <c r="A9" s="23"/>
      <c r="B9" s="15"/>
      <c r="C9" s="11"/>
      <c r="D9" s="7" t="s">
        <v>21</v>
      </c>
      <c r="E9" s="42" t="s">
        <v>44</v>
      </c>
      <c r="F9" s="43">
        <v>50</v>
      </c>
      <c r="G9" s="43">
        <v>4</v>
      </c>
      <c r="H9" s="43">
        <v>0</v>
      </c>
      <c r="I9" s="43">
        <v>21</v>
      </c>
      <c r="J9" s="43">
        <v>103</v>
      </c>
      <c r="K9" s="44"/>
      <c r="L9" s="43"/>
    </row>
    <row r="10" spans="1:12" ht="15" x14ac:dyDescent="0.25">
      <c r="A10" s="23"/>
      <c r="B10" s="15"/>
      <c r="C10" s="11"/>
      <c r="D10" s="7" t="s">
        <v>27</v>
      </c>
      <c r="E10" s="42" t="s">
        <v>40</v>
      </c>
      <c r="F10" s="43">
        <v>200</v>
      </c>
      <c r="G10" s="43">
        <v>0</v>
      </c>
      <c r="H10" s="43">
        <v>0</v>
      </c>
      <c r="I10" s="43">
        <v>12</v>
      </c>
      <c r="J10" s="43">
        <v>51</v>
      </c>
      <c r="K10" s="44">
        <v>685</v>
      </c>
      <c r="L10" s="43"/>
    </row>
    <row r="11" spans="1:12" ht="14.4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76</v>
      </c>
      <c r="J13" s="19">
        <f t="shared" si="0"/>
        <v>539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87</v>
      </c>
      <c r="F14" s="43">
        <v>60</v>
      </c>
      <c r="G14" s="43">
        <v>1</v>
      </c>
      <c r="H14" s="43">
        <v>2</v>
      </c>
      <c r="I14" s="43">
        <v>4</v>
      </c>
      <c r="J14" s="43">
        <v>38</v>
      </c>
      <c r="K14" s="44" t="s">
        <v>41</v>
      </c>
      <c r="L14" s="43"/>
    </row>
    <row r="15" spans="1:12" ht="15" x14ac:dyDescent="0.25">
      <c r="A15" s="23"/>
      <c r="B15" s="15"/>
      <c r="C15" s="11"/>
      <c r="D15" s="7" t="s">
        <v>20</v>
      </c>
      <c r="E15" s="42" t="s">
        <v>88</v>
      </c>
      <c r="F15" s="43">
        <v>200</v>
      </c>
      <c r="G15" s="43">
        <v>5</v>
      </c>
      <c r="H15" s="43">
        <v>6</v>
      </c>
      <c r="I15" s="43">
        <v>19</v>
      </c>
      <c r="J15" s="43">
        <v>135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20</v>
      </c>
      <c r="E16" s="42" t="s">
        <v>89</v>
      </c>
      <c r="F16" s="43">
        <v>90</v>
      </c>
      <c r="G16" s="43">
        <v>12</v>
      </c>
      <c r="H16" s="43">
        <v>9</v>
      </c>
      <c r="I16" s="43">
        <v>15</v>
      </c>
      <c r="J16" s="43">
        <v>196</v>
      </c>
      <c r="K16" s="44">
        <v>293</v>
      </c>
      <c r="L16" s="43"/>
    </row>
    <row r="17" spans="1:12" ht="15" x14ac:dyDescent="0.25">
      <c r="A17" s="23"/>
      <c r="B17" s="15"/>
      <c r="C17" s="11"/>
      <c r="D17" s="7" t="s">
        <v>26</v>
      </c>
      <c r="E17" s="42" t="s">
        <v>42</v>
      </c>
      <c r="F17" s="43">
        <v>150</v>
      </c>
      <c r="G17" s="43">
        <v>5</v>
      </c>
      <c r="H17" s="43">
        <v>9</v>
      </c>
      <c r="I17" s="43">
        <v>29</v>
      </c>
      <c r="J17" s="43">
        <v>196</v>
      </c>
      <c r="K17" s="44">
        <v>332</v>
      </c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43</v>
      </c>
      <c r="F18" s="43">
        <v>200</v>
      </c>
      <c r="G18" s="43">
        <v>0</v>
      </c>
      <c r="H18" s="43">
        <v>0</v>
      </c>
      <c r="I18" s="43">
        <v>23</v>
      </c>
      <c r="J18" s="43">
        <v>88</v>
      </c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44</v>
      </c>
      <c r="F19" s="43">
        <v>30</v>
      </c>
      <c r="G19" s="43">
        <v>2</v>
      </c>
      <c r="H19" s="43">
        <v>0</v>
      </c>
      <c r="I19" s="43">
        <v>12</v>
      </c>
      <c r="J19" s="43">
        <v>51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45</v>
      </c>
      <c r="F20" s="43">
        <v>20</v>
      </c>
      <c r="G20" s="43">
        <v>1</v>
      </c>
      <c r="H20" s="43">
        <v>0</v>
      </c>
      <c r="I20" s="43">
        <v>8</v>
      </c>
      <c r="J20" s="43">
        <v>39</v>
      </c>
      <c r="K20" s="44"/>
      <c r="L20" s="43"/>
    </row>
    <row r="21" spans="1:12" ht="14.4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750</v>
      </c>
      <c r="G23" s="19">
        <f t="shared" ref="G23:J23" si="2">SUM(G14:G22)</f>
        <v>26</v>
      </c>
      <c r="H23" s="19">
        <f t="shared" si="2"/>
        <v>26</v>
      </c>
      <c r="I23" s="19">
        <f t="shared" si="2"/>
        <v>110</v>
      </c>
      <c r="J23" s="19">
        <f t="shared" si="2"/>
        <v>743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45</v>
      </c>
      <c r="H24" s="32">
        <f t="shared" si="4"/>
        <v>45</v>
      </c>
      <c r="I24" s="32">
        <f t="shared" si="4"/>
        <v>186</v>
      </c>
      <c r="J24" s="32">
        <f t="shared" si="4"/>
        <v>1282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90</v>
      </c>
      <c r="F25" s="40">
        <v>200</v>
      </c>
      <c r="G25" s="40">
        <v>6</v>
      </c>
      <c r="H25" s="40">
        <v>6</v>
      </c>
      <c r="I25" s="40">
        <v>31</v>
      </c>
      <c r="J25" s="40">
        <v>182</v>
      </c>
      <c r="K25" s="41">
        <v>302</v>
      </c>
      <c r="L25" s="40"/>
    </row>
    <row r="26" spans="1:12" ht="15" x14ac:dyDescent="0.25">
      <c r="A26" s="14"/>
      <c r="B26" s="15"/>
      <c r="C26" s="11"/>
      <c r="D26" s="6" t="s">
        <v>39</v>
      </c>
      <c r="E26" s="42" t="s">
        <v>50</v>
      </c>
      <c r="F26" s="43">
        <v>25</v>
      </c>
      <c r="G26" s="43">
        <v>0</v>
      </c>
      <c r="H26" s="43">
        <v>8</v>
      </c>
      <c r="I26" s="43">
        <v>83</v>
      </c>
      <c r="J26" s="43">
        <v>83</v>
      </c>
      <c r="K26" s="44">
        <v>96</v>
      </c>
      <c r="L26" s="43"/>
    </row>
    <row r="27" spans="1:12" ht="15" x14ac:dyDescent="0.25">
      <c r="A27" s="14"/>
      <c r="B27" s="15"/>
      <c r="C27" s="11"/>
      <c r="D27" s="7" t="s">
        <v>25</v>
      </c>
      <c r="E27" s="42" t="s">
        <v>51</v>
      </c>
      <c r="F27" s="43">
        <v>90</v>
      </c>
      <c r="G27" s="43">
        <v>5</v>
      </c>
      <c r="H27" s="43">
        <v>3</v>
      </c>
      <c r="I27" s="43">
        <v>0</v>
      </c>
      <c r="J27" s="43">
        <v>51</v>
      </c>
      <c r="K27" s="44">
        <v>337</v>
      </c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44</v>
      </c>
      <c r="F28" s="43">
        <v>50</v>
      </c>
      <c r="G28" s="43">
        <v>2</v>
      </c>
      <c r="H28" s="43">
        <v>0</v>
      </c>
      <c r="I28" s="43">
        <v>12</v>
      </c>
      <c r="J28" s="43">
        <v>51</v>
      </c>
      <c r="K28" s="44"/>
      <c r="L28" s="43"/>
    </row>
    <row r="29" spans="1:12" ht="15" x14ac:dyDescent="0.25">
      <c r="A29" s="14"/>
      <c r="B29" s="15"/>
      <c r="C29" s="11"/>
      <c r="D29" s="7" t="s">
        <v>27</v>
      </c>
      <c r="E29" s="42" t="s">
        <v>52</v>
      </c>
      <c r="F29" s="43">
        <v>200</v>
      </c>
      <c r="G29" s="43">
        <v>5</v>
      </c>
      <c r="H29" s="43">
        <v>2</v>
      </c>
      <c r="I29" s="43">
        <v>31</v>
      </c>
      <c r="J29" s="43">
        <v>178</v>
      </c>
      <c r="K29" s="44">
        <v>694</v>
      </c>
      <c r="L29" s="43"/>
    </row>
    <row r="30" spans="1:12" ht="14.45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565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157</v>
      </c>
      <c r="J32" s="19">
        <f t="shared" ref="J32:L32" si="9">SUM(J25:J31)</f>
        <v>545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83</v>
      </c>
      <c r="F33" s="43">
        <v>60</v>
      </c>
      <c r="G33" s="43">
        <v>1</v>
      </c>
      <c r="H33" s="43">
        <v>5</v>
      </c>
      <c r="I33" s="43">
        <v>4</v>
      </c>
      <c r="J33" s="43">
        <v>67</v>
      </c>
      <c r="K33" s="44" t="s">
        <v>53</v>
      </c>
      <c r="L33" s="43"/>
    </row>
    <row r="34" spans="1:12" ht="15" x14ac:dyDescent="0.25">
      <c r="A34" s="14"/>
      <c r="B34" s="15"/>
      <c r="C34" s="11"/>
      <c r="D34" s="7" t="s">
        <v>20</v>
      </c>
      <c r="E34" s="42" t="s">
        <v>54</v>
      </c>
      <c r="F34" s="43">
        <v>200</v>
      </c>
      <c r="G34" s="43">
        <v>3</v>
      </c>
      <c r="H34" s="43">
        <v>4</v>
      </c>
      <c r="I34" s="43">
        <v>16</v>
      </c>
      <c r="J34" s="43">
        <v>108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20</v>
      </c>
      <c r="E35" s="42" t="s">
        <v>55</v>
      </c>
      <c r="F35" s="43">
        <v>90</v>
      </c>
      <c r="G35" s="43">
        <v>15</v>
      </c>
      <c r="H35" s="43">
        <v>12</v>
      </c>
      <c r="I35" s="43">
        <v>13</v>
      </c>
      <c r="J35" s="43">
        <v>229</v>
      </c>
      <c r="K35" s="44">
        <v>431</v>
      </c>
      <c r="L35" s="43"/>
    </row>
    <row r="36" spans="1:12" ht="15" x14ac:dyDescent="0.25">
      <c r="A36" s="14"/>
      <c r="B36" s="15"/>
      <c r="C36" s="11"/>
      <c r="D36" s="7" t="s">
        <v>26</v>
      </c>
      <c r="E36" s="42" t="s">
        <v>56</v>
      </c>
      <c r="F36" s="43">
        <v>150</v>
      </c>
      <c r="G36" s="43">
        <v>4</v>
      </c>
      <c r="H36" s="43">
        <v>5</v>
      </c>
      <c r="I36" s="43">
        <v>20</v>
      </c>
      <c r="J36" s="43">
        <v>155</v>
      </c>
      <c r="K36" s="44">
        <v>520</v>
      </c>
      <c r="L36" s="43"/>
    </row>
    <row r="37" spans="1:12" ht="15" x14ac:dyDescent="0.25">
      <c r="A37" s="14"/>
      <c r="B37" s="15"/>
      <c r="C37" s="11"/>
      <c r="D37" s="7" t="s">
        <v>27</v>
      </c>
      <c r="E37" s="42" t="s">
        <v>91</v>
      </c>
      <c r="F37" s="43">
        <v>200</v>
      </c>
      <c r="G37" s="43">
        <v>0</v>
      </c>
      <c r="H37" s="43">
        <v>0</v>
      </c>
      <c r="I37" s="43">
        <v>39</v>
      </c>
      <c r="J37" s="43">
        <v>141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44</v>
      </c>
      <c r="F38" s="43">
        <v>30</v>
      </c>
      <c r="G38" s="43">
        <v>2</v>
      </c>
      <c r="H38" s="43">
        <v>0</v>
      </c>
      <c r="I38" s="43">
        <v>12</v>
      </c>
      <c r="J38" s="43">
        <v>61</v>
      </c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45</v>
      </c>
      <c r="F39" s="43">
        <v>20</v>
      </c>
      <c r="G39" s="43">
        <v>1</v>
      </c>
      <c r="H39" s="43">
        <v>0</v>
      </c>
      <c r="I39" s="43">
        <v>8</v>
      </c>
      <c r="J39" s="43">
        <v>39</v>
      </c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750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112</v>
      </c>
      <c r="J42" s="19">
        <f t="shared" ref="J42:L42" si="13">SUM(J33:J41)</f>
        <v>800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1315</v>
      </c>
      <c r="G43" s="32">
        <f t="shared" ref="G43" si="14">G32+G42</f>
        <v>44</v>
      </c>
      <c r="H43" s="32">
        <f t="shared" ref="H43" si="15">H32+H42</f>
        <v>45</v>
      </c>
      <c r="I43" s="32">
        <f t="shared" ref="I43" si="16">I32+I42</f>
        <v>269</v>
      </c>
      <c r="J43" s="32">
        <f t="shared" ref="J43:L43" si="17">J32+J42</f>
        <v>1345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57</v>
      </c>
      <c r="F44" s="40">
        <v>200</v>
      </c>
      <c r="G44" s="40">
        <v>16</v>
      </c>
      <c r="H44" s="40">
        <v>10</v>
      </c>
      <c r="I44" s="40">
        <v>33</v>
      </c>
      <c r="J44" s="40">
        <v>258</v>
      </c>
      <c r="K44" s="41">
        <v>304</v>
      </c>
      <c r="L44" s="40"/>
    </row>
    <row r="45" spans="1:12" ht="15" x14ac:dyDescent="0.25">
      <c r="A45" s="23"/>
      <c r="B45" s="15"/>
      <c r="C45" s="11"/>
      <c r="D45" s="7" t="s">
        <v>39</v>
      </c>
      <c r="E45" s="42" t="s">
        <v>46</v>
      </c>
      <c r="F45" s="43">
        <v>10</v>
      </c>
      <c r="G45" s="43">
        <v>0</v>
      </c>
      <c r="H45" s="43">
        <v>8</v>
      </c>
      <c r="I45" s="43">
        <v>0</v>
      </c>
      <c r="J45" s="43">
        <v>77</v>
      </c>
      <c r="K45" s="44">
        <v>96</v>
      </c>
      <c r="L45" s="43"/>
    </row>
    <row r="46" spans="1:12" ht="15" x14ac:dyDescent="0.25">
      <c r="A46" s="23"/>
      <c r="B46" s="15"/>
      <c r="C46" s="11"/>
      <c r="D46" s="7" t="s">
        <v>27</v>
      </c>
      <c r="E46" s="42" t="s">
        <v>40</v>
      </c>
      <c r="F46" s="43">
        <v>200</v>
      </c>
      <c r="G46" s="43">
        <v>0</v>
      </c>
      <c r="H46" s="43">
        <v>0</v>
      </c>
      <c r="I46" s="43">
        <v>12</v>
      </c>
      <c r="J46" s="43">
        <v>51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44</v>
      </c>
      <c r="F47" s="43">
        <v>30</v>
      </c>
      <c r="G47" s="43">
        <v>2</v>
      </c>
      <c r="H47" s="43">
        <v>0</v>
      </c>
      <c r="I47" s="43">
        <v>12</v>
      </c>
      <c r="J47" s="43">
        <v>61</v>
      </c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 t="s">
        <v>58</v>
      </c>
      <c r="F48" s="43">
        <v>100</v>
      </c>
      <c r="G48" s="43">
        <v>0</v>
      </c>
      <c r="H48" s="43">
        <v>0</v>
      </c>
      <c r="I48" s="43">
        <v>11</v>
      </c>
      <c r="J48" s="43">
        <v>44</v>
      </c>
      <c r="K48" s="44"/>
      <c r="L48" s="43"/>
    </row>
    <row r="49" spans="1:12" ht="14.45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18</v>
      </c>
      <c r="I51" s="19">
        <f t="shared" ref="I51" si="20">SUM(I44:I50)</f>
        <v>68</v>
      </c>
      <c r="J51" s="19">
        <f t="shared" ref="J51:L51" si="21">SUM(J44:J50)</f>
        <v>491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59</v>
      </c>
      <c r="F52" s="43">
        <v>60</v>
      </c>
      <c r="G52" s="43">
        <v>1</v>
      </c>
      <c r="H52" s="43">
        <v>5</v>
      </c>
      <c r="I52" s="43">
        <v>6</v>
      </c>
      <c r="J52" s="43">
        <v>80</v>
      </c>
      <c r="K52" s="44" t="s">
        <v>60</v>
      </c>
      <c r="L52" s="43"/>
    </row>
    <row r="53" spans="1:12" ht="15.75" thickBot="1" x14ac:dyDescent="0.3">
      <c r="A53" s="23"/>
      <c r="B53" s="15"/>
      <c r="C53" s="11"/>
      <c r="D53" s="5" t="s">
        <v>20</v>
      </c>
      <c r="E53" s="42" t="s">
        <v>61</v>
      </c>
      <c r="F53" s="43">
        <v>200</v>
      </c>
      <c r="G53" s="43">
        <v>4</v>
      </c>
      <c r="H53" s="43">
        <v>2</v>
      </c>
      <c r="I53" s="43">
        <v>12</v>
      </c>
      <c r="J53" s="43">
        <v>90</v>
      </c>
      <c r="K53" s="44">
        <v>140</v>
      </c>
      <c r="L53" s="43"/>
    </row>
    <row r="54" spans="1:12" ht="15" x14ac:dyDescent="0.25">
      <c r="A54" s="23"/>
      <c r="B54" s="15"/>
      <c r="C54" s="11"/>
      <c r="D54" s="5" t="s">
        <v>20</v>
      </c>
      <c r="E54" s="42" t="s">
        <v>62</v>
      </c>
      <c r="F54" s="43">
        <v>90</v>
      </c>
      <c r="G54" s="43">
        <v>14</v>
      </c>
      <c r="H54" s="43">
        <v>15</v>
      </c>
      <c r="I54" s="43">
        <v>14</v>
      </c>
      <c r="J54" s="43">
        <v>271</v>
      </c>
      <c r="K54" s="44">
        <v>278</v>
      </c>
      <c r="L54" s="43"/>
    </row>
    <row r="55" spans="1:12" ht="15" x14ac:dyDescent="0.25">
      <c r="A55" s="23"/>
      <c r="B55" s="15"/>
      <c r="C55" s="11"/>
      <c r="D55" s="7" t="s">
        <v>26</v>
      </c>
      <c r="E55" s="42" t="s">
        <v>49</v>
      </c>
      <c r="F55" s="43">
        <v>150</v>
      </c>
      <c r="G55" s="43">
        <v>4</v>
      </c>
      <c r="H55" s="43">
        <v>5</v>
      </c>
      <c r="I55" s="43">
        <v>25</v>
      </c>
      <c r="J55" s="43">
        <v>145</v>
      </c>
      <c r="K55" s="44">
        <v>512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44</v>
      </c>
      <c r="F56" s="43">
        <v>30</v>
      </c>
      <c r="G56" s="43">
        <v>2</v>
      </c>
      <c r="H56" s="43">
        <v>0</v>
      </c>
      <c r="I56" s="43">
        <v>12</v>
      </c>
      <c r="J56" s="43">
        <v>51</v>
      </c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 t="s">
        <v>45</v>
      </c>
      <c r="F57" s="43">
        <v>20</v>
      </c>
      <c r="G57" s="43">
        <v>1</v>
      </c>
      <c r="H57" s="43">
        <v>0</v>
      </c>
      <c r="I57" s="43">
        <v>8</v>
      </c>
      <c r="J57" s="43">
        <v>39</v>
      </c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 t="s">
        <v>63</v>
      </c>
      <c r="F58" s="43">
        <v>180</v>
      </c>
      <c r="G58" s="43">
        <v>0</v>
      </c>
      <c r="H58" s="43">
        <v>0</v>
      </c>
      <c r="I58" s="43">
        <v>37</v>
      </c>
      <c r="J58" s="43">
        <v>134</v>
      </c>
      <c r="K58" s="44">
        <v>648</v>
      </c>
      <c r="L58" s="43"/>
    </row>
    <row r="59" spans="1:12" ht="14.4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730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114</v>
      </c>
      <c r="J61" s="19">
        <f t="shared" ref="J61:L61" si="25">SUM(J52:J60)</f>
        <v>810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44</v>
      </c>
      <c r="H62" s="32">
        <f t="shared" ref="H62" si="27">H51+H61</f>
        <v>45</v>
      </c>
      <c r="I62" s="32">
        <f t="shared" ref="I62" si="28">I51+I61</f>
        <v>182</v>
      </c>
      <c r="J62" s="32">
        <f t="shared" ref="J62:L62" si="29">J51+J61</f>
        <v>1301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64</v>
      </c>
      <c r="F63" s="40">
        <v>240</v>
      </c>
      <c r="G63" s="40">
        <v>6</v>
      </c>
      <c r="H63" s="40">
        <v>10</v>
      </c>
      <c r="I63" s="40">
        <v>27</v>
      </c>
      <c r="J63" s="40">
        <v>226</v>
      </c>
      <c r="K63" s="41">
        <v>216.02</v>
      </c>
      <c r="L63" s="40"/>
    </row>
    <row r="64" spans="1:12" ht="14.45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65</v>
      </c>
      <c r="F65" s="43">
        <v>180</v>
      </c>
      <c r="G65" s="43">
        <v>0</v>
      </c>
      <c r="H65" s="43">
        <v>0</v>
      </c>
      <c r="I65" s="43">
        <v>35</v>
      </c>
      <c r="J65" s="43">
        <v>141</v>
      </c>
      <c r="K65" s="44">
        <v>638</v>
      </c>
      <c r="L65" s="43"/>
    </row>
    <row r="66" spans="1:12" ht="15" x14ac:dyDescent="0.25">
      <c r="A66" s="23"/>
      <c r="B66" s="15"/>
      <c r="C66" s="11"/>
      <c r="D66" s="7" t="s">
        <v>21</v>
      </c>
      <c r="E66" s="42" t="s">
        <v>44</v>
      </c>
      <c r="F66" s="43">
        <v>30</v>
      </c>
      <c r="G66" s="43">
        <v>2</v>
      </c>
      <c r="H66" s="43">
        <v>0</v>
      </c>
      <c r="I66" s="43">
        <v>12</v>
      </c>
      <c r="J66" s="43">
        <v>51</v>
      </c>
      <c r="K66" s="44"/>
      <c r="L66" s="43"/>
    </row>
    <row r="67" spans="1:12" ht="15" x14ac:dyDescent="0.25">
      <c r="A67" s="23"/>
      <c r="B67" s="15"/>
      <c r="C67" s="11"/>
      <c r="D67" s="7" t="s">
        <v>66</v>
      </c>
      <c r="E67" s="42" t="s">
        <v>67</v>
      </c>
      <c r="F67" s="43">
        <v>50</v>
      </c>
      <c r="G67" s="43">
        <v>4.4000000000000004</v>
      </c>
      <c r="H67" s="43">
        <v>7.7</v>
      </c>
      <c r="I67" s="43">
        <v>7.2</v>
      </c>
      <c r="J67" s="43">
        <v>105</v>
      </c>
      <c r="K67" s="44">
        <v>2</v>
      </c>
      <c r="L67" s="43"/>
    </row>
    <row r="68" spans="1:12" ht="14.45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 t="shared" ref="G70" si="30">SUM(G63:G69)</f>
        <v>12.4</v>
      </c>
      <c r="H70" s="19">
        <f t="shared" ref="H70" si="31">SUM(H63:H69)</f>
        <v>17.7</v>
      </c>
      <c r="I70" s="19">
        <f t="shared" ref="I70" si="32">SUM(I63:I69)</f>
        <v>81.2</v>
      </c>
      <c r="J70" s="19">
        <f t="shared" ref="J70:L70" si="33">SUM(J63:J69)</f>
        <v>523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68</v>
      </c>
      <c r="F71" s="43">
        <v>60</v>
      </c>
      <c r="G71" s="43">
        <v>1</v>
      </c>
      <c r="H71" s="43">
        <v>2</v>
      </c>
      <c r="I71" s="43">
        <v>6</v>
      </c>
      <c r="J71" s="43">
        <v>44</v>
      </c>
      <c r="K71" s="44">
        <v>49</v>
      </c>
      <c r="L71" s="43"/>
    </row>
    <row r="72" spans="1:12" ht="15.75" thickBot="1" x14ac:dyDescent="0.3">
      <c r="A72" s="23"/>
      <c r="B72" s="15"/>
      <c r="C72" s="11"/>
      <c r="D72" s="5" t="s">
        <v>20</v>
      </c>
      <c r="E72" s="42" t="s">
        <v>69</v>
      </c>
      <c r="F72" s="43">
        <v>200</v>
      </c>
      <c r="G72" s="43">
        <v>2</v>
      </c>
      <c r="H72" s="43">
        <v>4</v>
      </c>
      <c r="I72" s="43">
        <v>14</v>
      </c>
      <c r="J72" s="43">
        <v>90</v>
      </c>
      <c r="K72" s="44">
        <v>82</v>
      </c>
      <c r="L72" s="43"/>
    </row>
    <row r="73" spans="1:12" ht="15.75" thickBot="1" x14ac:dyDescent="0.3">
      <c r="A73" s="23"/>
      <c r="B73" s="15"/>
      <c r="C73" s="11"/>
      <c r="D73" s="5" t="s">
        <v>20</v>
      </c>
      <c r="E73" s="42" t="s">
        <v>70</v>
      </c>
      <c r="F73" s="43">
        <v>90</v>
      </c>
      <c r="G73" s="43">
        <v>10</v>
      </c>
      <c r="H73" s="43">
        <v>6</v>
      </c>
      <c r="I73" s="43">
        <v>10</v>
      </c>
      <c r="J73" s="43">
        <v>142</v>
      </c>
      <c r="K73" s="44">
        <v>385</v>
      </c>
      <c r="L73" s="43"/>
    </row>
    <row r="74" spans="1:12" ht="15" x14ac:dyDescent="0.25">
      <c r="A74" s="23"/>
      <c r="B74" s="15"/>
      <c r="C74" s="11"/>
      <c r="D74" s="7" t="s">
        <v>26</v>
      </c>
      <c r="E74" s="39" t="s">
        <v>38</v>
      </c>
      <c r="F74" s="40">
        <v>150</v>
      </c>
      <c r="G74" s="40">
        <v>6</v>
      </c>
      <c r="H74" s="40">
        <v>5</v>
      </c>
      <c r="I74" s="40">
        <v>26</v>
      </c>
      <c r="J74" s="40">
        <v>165</v>
      </c>
      <c r="K74" s="41">
        <v>508</v>
      </c>
      <c r="L74" s="43"/>
    </row>
    <row r="75" spans="1:12" ht="15" x14ac:dyDescent="0.25">
      <c r="A75" s="23"/>
      <c r="B75" s="15"/>
      <c r="C75" s="11"/>
      <c r="D75" s="7" t="s">
        <v>27</v>
      </c>
      <c r="E75" s="42" t="s">
        <v>71</v>
      </c>
      <c r="F75" s="43">
        <v>200</v>
      </c>
      <c r="G75" s="43">
        <v>3</v>
      </c>
      <c r="H75" s="43">
        <v>4</v>
      </c>
      <c r="I75" s="43">
        <v>28</v>
      </c>
      <c r="J75" s="43">
        <v>167</v>
      </c>
      <c r="K75" s="44">
        <v>379</v>
      </c>
      <c r="L75" s="43"/>
    </row>
    <row r="76" spans="1:12" ht="15" x14ac:dyDescent="0.25">
      <c r="A76" s="23"/>
      <c r="B76" s="15"/>
      <c r="C76" s="11"/>
      <c r="D76" s="7" t="s">
        <v>28</v>
      </c>
      <c r="E76" s="42" t="s">
        <v>44</v>
      </c>
      <c r="F76" s="43">
        <v>30</v>
      </c>
      <c r="G76" s="43">
        <v>2</v>
      </c>
      <c r="H76" s="43">
        <v>0</v>
      </c>
      <c r="I76" s="43">
        <v>12</v>
      </c>
      <c r="J76" s="43">
        <v>51</v>
      </c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 t="s">
        <v>45</v>
      </c>
      <c r="F77" s="43">
        <v>20</v>
      </c>
      <c r="G77" s="43">
        <v>1</v>
      </c>
      <c r="H77" s="43">
        <v>0</v>
      </c>
      <c r="I77" s="43">
        <v>8</v>
      </c>
      <c r="J77" s="43">
        <v>39</v>
      </c>
      <c r="K77" s="44"/>
      <c r="L77" s="43"/>
    </row>
    <row r="78" spans="1:12" ht="14.45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750</v>
      </c>
      <c r="G80" s="19">
        <f t="shared" ref="G80" si="34">SUM(G71:G79)</f>
        <v>25</v>
      </c>
      <c r="H80" s="19">
        <f t="shared" ref="H80" si="35">SUM(H71:H79)</f>
        <v>21</v>
      </c>
      <c r="I80" s="19">
        <f t="shared" ref="I80" si="36">SUM(I71:I79)</f>
        <v>104</v>
      </c>
      <c r="J80" s="19">
        <f t="shared" ref="J80:L80" si="37">SUM(J71:J79)</f>
        <v>698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 t="shared" ref="G81" si="38">G70+G80</f>
        <v>37.4</v>
      </c>
      <c r="H81" s="32">
        <f t="shared" ref="H81" si="39">H70+H80</f>
        <v>38.700000000000003</v>
      </c>
      <c r="I81" s="32">
        <f t="shared" ref="I81" si="40">I70+I80</f>
        <v>185.2</v>
      </c>
      <c r="J81" s="32">
        <f t="shared" ref="J81:L81" si="41">J70+J80</f>
        <v>1221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92</v>
      </c>
      <c r="F82" s="40">
        <v>190</v>
      </c>
      <c r="G82" s="40">
        <v>15</v>
      </c>
      <c r="H82" s="40">
        <v>11</v>
      </c>
      <c r="I82" s="40">
        <v>17</v>
      </c>
      <c r="J82" s="40">
        <v>249</v>
      </c>
      <c r="K82" s="41">
        <v>366</v>
      </c>
      <c r="L82" s="40"/>
    </row>
    <row r="83" spans="1:12" ht="15" x14ac:dyDescent="0.25">
      <c r="A83" s="23"/>
      <c r="B83" s="15"/>
      <c r="C83" s="11"/>
      <c r="D83" s="7" t="s">
        <v>39</v>
      </c>
      <c r="E83" s="42" t="s">
        <v>46</v>
      </c>
      <c r="F83" s="43">
        <v>10</v>
      </c>
      <c r="G83" s="43">
        <v>0</v>
      </c>
      <c r="H83" s="43">
        <v>8</v>
      </c>
      <c r="I83" s="43">
        <v>0</v>
      </c>
      <c r="J83" s="43">
        <v>77</v>
      </c>
      <c r="K83" s="44">
        <v>96</v>
      </c>
      <c r="L83" s="43"/>
    </row>
    <row r="84" spans="1:12" ht="15" x14ac:dyDescent="0.25">
      <c r="A84" s="23"/>
      <c r="B84" s="15"/>
      <c r="C84" s="11"/>
      <c r="D84" s="7" t="s">
        <v>27</v>
      </c>
      <c r="E84" s="42" t="s">
        <v>72</v>
      </c>
      <c r="F84" s="43">
        <v>200</v>
      </c>
      <c r="G84" s="43">
        <v>0</v>
      </c>
      <c r="H84" s="43">
        <v>0</v>
      </c>
      <c r="I84" s="43">
        <v>23</v>
      </c>
      <c r="J84" s="43">
        <v>99</v>
      </c>
      <c r="K84" s="44">
        <v>705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44</v>
      </c>
      <c r="F85" s="43">
        <v>40</v>
      </c>
      <c r="G85" s="43">
        <v>2</v>
      </c>
      <c r="H85" s="43">
        <v>0</v>
      </c>
      <c r="I85" s="43">
        <v>12</v>
      </c>
      <c r="J85" s="43">
        <v>51</v>
      </c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 t="s">
        <v>73</v>
      </c>
      <c r="F86" s="43">
        <v>100</v>
      </c>
      <c r="G86" s="43">
        <v>1</v>
      </c>
      <c r="H86" s="43">
        <v>0</v>
      </c>
      <c r="I86" s="43">
        <v>22</v>
      </c>
      <c r="J86" s="43">
        <v>83</v>
      </c>
      <c r="K86" s="44"/>
      <c r="L86" s="43"/>
    </row>
    <row r="87" spans="1:12" ht="14.45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5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540</v>
      </c>
      <c r="G89" s="19">
        <f t="shared" ref="G89" si="42">SUM(G82:G88)</f>
        <v>18</v>
      </c>
      <c r="H89" s="19">
        <f t="shared" ref="H89" si="43">SUM(H82:H88)</f>
        <v>19</v>
      </c>
      <c r="I89" s="19">
        <f t="shared" ref="I89" si="44">SUM(I82:I88)</f>
        <v>74</v>
      </c>
      <c r="J89" s="19">
        <f t="shared" ref="J89:L89" si="45">SUM(J82:J88)</f>
        <v>559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74</v>
      </c>
      <c r="F90" s="43">
        <v>60</v>
      </c>
      <c r="G90" s="43">
        <v>3</v>
      </c>
      <c r="H90" s="43">
        <v>3</v>
      </c>
      <c r="I90" s="43">
        <v>7</v>
      </c>
      <c r="J90" s="43">
        <v>62</v>
      </c>
      <c r="K90" s="44">
        <v>50</v>
      </c>
      <c r="L90" s="43"/>
    </row>
    <row r="91" spans="1:12" ht="15.75" thickBot="1" x14ac:dyDescent="0.3">
      <c r="A91" s="23"/>
      <c r="B91" s="15"/>
      <c r="C91" s="11"/>
      <c r="D91" s="5" t="s">
        <v>20</v>
      </c>
      <c r="E91" s="42" t="s">
        <v>75</v>
      </c>
      <c r="F91" s="43">
        <v>200</v>
      </c>
      <c r="G91" s="43">
        <v>114</v>
      </c>
      <c r="H91" s="43">
        <v>4</v>
      </c>
      <c r="I91" s="43">
        <v>6</v>
      </c>
      <c r="J91" s="43">
        <v>14</v>
      </c>
      <c r="K91" s="44">
        <v>124</v>
      </c>
      <c r="L91" s="43"/>
    </row>
    <row r="92" spans="1:12" ht="15" x14ac:dyDescent="0.25">
      <c r="A92" s="23"/>
      <c r="B92" s="15"/>
      <c r="C92" s="11"/>
      <c r="D92" s="5" t="s">
        <v>20</v>
      </c>
      <c r="E92" s="42" t="s">
        <v>76</v>
      </c>
      <c r="F92" s="43">
        <v>90</v>
      </c>
      <c r="G92" s="43">
        <v>12</v>
      </c>
      <c r="H92" s="43">
        <v>10</v>
      </c>
      <c r="I92" s="43">
        <v>15</v>
      </c>
      <c r="J92" s="43">
        <v>184</v>
      </c>
      <c r="K92" s="44">
        <v>498</v>
      </c>
      <c r="L92" s="43"/>
    </row>
    <row r="93" spans="1:12" ht="15" x14ac:dyDescent="0.25">
      <c r="A93" s="23"/>
      <c r="B93" s="15"/>
      <c r="C93" s="11"/>
      <c r="D93" s="7" t="s">
        <v>26</v>
      </c>
      <c r="E93" s="42" t="s">
        <v>56</v>
      </c>
      <c r="F93" s="43">
        <v>150</v>
      </c>
      <c r="G93" s="43">
        <v>4</v>
      </c>
      <c r="H93" s="43">
        <v>5</v>
      </c>
      <c r="I93" s="43">
        <v>20</v>
      </c>
      <c r="J93" s="43">
        <v>155</v>
      </c>
      <c r="K93" s="44">
        <v>520</v>
      </c>
      <c r="L93" s="43"/>
    </row>
    <row r="94" spans="1:12" ht="15" x14ac:dyDescent="0.25">
      <c r="A94" s="23"/>
      <c r="B94" s="15"/>
      <c r="C94" s="11"/>
      <c r="D94" s="7" t="s">
        <v>27</v>
      </c>
      <c r="E94" s="42" t="s">
        <v>63</v>
      </c>
      <c r="F94" s="43">
        <v>180</v>
      </c>
      <c r="G94" s="43">
        <v>0</v>
      </c>
      <c r="H94" s="43">
        <v>0</v>
      </c>
      <c r="I94" s="43">
        <v>37</v>
      </c>
      <c r="J94" s="43">
        <v>134</v>
      </c>
      <c r="K94" s="44">
        <v>685</v>
      </c>
      <c r="L94" s="43"/>
    </row>
    <row r="95" spans="1:12" ht="15" x14ac:dyDescent="0.25">
      <c r="A95" s="23"/>
      <c r="B95" s="15"/>
      <c r="C95" s="11"/>
      <c r="D95" s="7" t="s">
        <v>28</v>
      </c>
      <c r="E95" s="42" t="s">
        <v>44</v>
      </c>
      <c r="F95" s="43">
        <v>30</v>
      </c>
      <c r="G95" s="43">
        <v>2</v>
      </c>
      <c r="H95" s="43">
        <v>0</v>
      </c>
      <c r="I95" s="43">
        <v>12</v>
      </c>
      <c r="J95" s="43">
        <v>51</v>
      </c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 t="s">
        <v>45</v>
      </c>
      <c r="F96" s="43">
        <v>20</v>
      </c>
      <c r="G96" s="43">
        <v>1</v>
      </c>
      <c r="H96" s="43">
        <v>0</v>
      </c>
      <c r="I96" s="43">
        <v>8</v>
      </c>
      <c r="J96" s="43">
        <v>39</v>
      </c>
      <c r="K96" s="44"/>
      <c r="L96" s="43"/>
    </row>
    <row r="97" spans="1:12" ht="14.45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730</v>
      </c>
      <c r="G99" s="19">
        <f t="shared" ref="G99" si="46">SUM(G90:G98)</f>
        <v>136</v>
      </c>
      <c r="H99" s="19">
        <f t="shared" ref="H99" si="47">SUM(H90:H98)</f>
        <v>22</v>
      </c>
      <c r="I99" s="19">
        <f t="shared" ref="I99" si="48">SUM(I90:I98)</f>
        <v>105</v>
      </c>
      <c r="J99" s="19">
        <f t="shared" ref="J99:L99" si="49">SUM(J90:J98)</f>
        <v>639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154</v>
      </c>
      <c r="H100" s="32">
        <f t="shared" ref="H100" si="51">H89+H99</f>
        <v>41</v>
      </c>
      <c r="I100" s="32">
        <f t="shared" ref="I100" si="52">I89+I99</f>
        <v>179</v>
      </c>
      <c r="J100" s="32">
        <f t="shared" ref="J100:L100" si="53">J89+J99</f>
        <v>1198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38</v>
      </c>
      <c r="F101" s="40">
        <v>150</v>
      </c>
      <c r="G101" s="40">
        <v>6</v>
      </c>
      <c r="H101" s="40">
        <v>5</v>
      </c>
      <c r="I101" s="40">
        <v>26</v>
      </c>
      <c r="J101" s="40">
        <v>165</v>
      </c>
      <c r="K101" s="41">
        <v>508</v>
      </c>
      <c r="L101" s="40"/>
    </row>
    <row r="102" spans="1:12" ht="15" x14ac:dyDescent="0.25">
      <c r="A102" s="23"/>
      <c r="B102" s="15"/>
      <c r="C102" s="11"/>
      <c r="D102" s="7" t="s">
        <v>20</v>
      </c>
      <c r="E102" s="42" t="s">
        <v>77</v>
      </c>
      <c r="F102" s="43">
        <v>90</v>
      </c>
      <c r="G102" s="43">
        <v>8</v>
      </c>
      <c r="H102" s="43">
        <v>4</v>
      </c>
      <c r="I102" s="43">
        <v>17</v>
      </c>
      <c r="J102" s="43">
        <v>149</v>
      </c>
      <c r="K102" s="44">
        <v>293</v>
      </c>
      <c r="L102" s="43"/>
    </row>
    <row r="103" spans="1:12" ht="15" x14ac:dyDescent="0.25">
      <c r="A103" s="23"/>
      <c r="B103" s="15"/>
      <c r="C103" s="11"/>
      <c r="D103" s="7" t="s">
        <v>39</v>
      </c>
      <c r="E103" s="42" t="s">
        <v>46</v>
      </c>
      <c r="F103" s="43">
        <v>10</v>
      </c>
      <c r="G103" s="43">
        <v>0</v>
      </c>
      <c r="H103" s="43">
        <v>8</v>
      </c>
      <c r="I103" s="43">
        <v>0</v>
      </c>
      <c r="J103" s="43">
        <v>77</v>
      </c>
      <c r="K103" s="44">
        <v>96</v>
      </c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44</v>
      </c>
      <c r="F104" s="43">
        <v>50</v>
      </c>
      <c r="G104" s="43">
        <v>2</v>
      </c>
      <c r="H104" s="43">
        <v>0</v>
      </c>
      <c r="I104" s="43">
        <v>12</v>
      </c>
      <c r="J104" s="43">
        <v>51</v>
      </c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 t="s">
        <v>40</v>
      </c>
      <c r="F105" s="43">
        <v>200</v>
      </c>
      <c r="G105" s="43">
        <v>0</v>
      </c>
      <c r="H105" s="43">
        <v>0</v>
      </c>
      <c r="I105" s="43">
        <v>12</v>
      </c>
      <c r="J105" s="43">
        <v>51</v>
      </c>
      <c r="K105" s="44">
        <v>685</v>
      </c>
      <c r="L105" s="43"/>
    </row>
    <row r="106" spans="1:12" ht="14.45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5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17</v>
      </c>
      <c r="I108" s="19">
        <f t="shared" si="54"/>
        <v>67</v>
      </c>
      <c r="J108" s="19">
        <f t="shared" si="54"/>
        <v>493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v>1</v>
      </c>
      <c r="C109" s="10" t="s">
        <v>23</v>
      </c>
      <c r="D109" s="7" t="s">
        <v>24</v>
      </c>
      <c r="E109" s="42" t="s">
        <v>93</v>
      </c>
      <c r="F109" s="43">
        <v>60</v>
      </c>
      <c r="G109" s="43">
        <v>0</v>
      </c>
      <c r="H109" s="43">
        <v>2</v>
      </c>
      <c r="I109" s="43">
        <v>4</v>
      </c>
      <c r="J109" s="43">
        <v>37</v>
      </c>
      <c r="K109" s="44" t="s">
        <v>41</v>
      </c>
      <c r="L109" s="43"/>
    </row>
    <row r="110" spans="1:12" ht="15.75" thickBot="1" x14ac:dyDescent="0.3">
      <c r="A110" s="23"/>
      <c r="B110" s="15"/>
      <c r="C110" s="11"/>
      <c r="D110" s="5" t="s">
        <v>20</v>
      </c>
      <c r="E110" s="42" t="s">
        <v>48</v>
      </c>
      <c r="F110" s="43">
        <v>200</v>
      </c>
      <c r="G110" s="43">
        <v>5</v>
      </c>
      <c r="H110" s="43">
        <v>6</v>
      </c>
      <c r="I110" s="43">
        <v>19</v>
      </c>
      <c r="J110" s="43">
        <v>135</v>
      </c>
      <c r="K110" s="44">
        <v>139</v>
      </c>
      <c r="L110" s="43"/>
    </row>
    <row r="111" spans="1:12" ht="15" x14ac:dyDescent="0.25">
      <c r="A111" s="23"/>
      <c r="B111" s="15"/>
      <c r="C111" s="11"/>
      <c r="D111" s="5" t="s">
        <v>20</v>
      </c>
      <c r="E111" s="42" t="s">
        <v>94</v>
      </c>
      <c r="F111" s="43">
        <v>90</v>
      </c>
      <c r="G111" s="43">
        <v>10</v>
      </c>
      <c r="H111" s="43">
        <v>9</v>
      </c>
      <c r="I111" s="43">
        <v>14</v>
      </c>
      <c r="J111" s="43">
        <v>183</v>
      </c>
      <c r="K111" s="44">
        <v>451</v>
      </c>
      <c r="L111" s="43"/>
    </row>
    <row r="112" spans="1:12" ht="15" x14ac:dyDescent="0.25">
      <c r="A112" s="23"/>
      <c r="B112" s="15"/>
      <c r="C112" s="11"/>
      <c r="D112" s="7" t="s">
        <v>26</v>
      </c>
      <c r="E112" s="42" t="s">
        <v>42</v>
      </c>
      <c r="F112" s="43">
        <v>150</v>
      </c>
      <c r="G112" s="43">
        <v>5</v>
      </c>
      <c r="H112" s="43">
        <v>9</v>
      </c>
      <c r="I112" s="43">
        <v>29</v>
      </c>
      <c r="J112" s="43">
        <v>196</v>
      </c>
      <c r="K112" s="44">
        <v>332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43</v>
      </c>
      <c r="F113" s="43">
        <v>200</v>
      </c>
      <c r="G113" s="43">
        <v>0</v>
      </c>
      <c r="H113" s="43">
        <v>0</v>
      </c>
      <c r="I113" s="43">
        <v>23</v>
      </c>
      <c r="J113" s="43">
        <v>88</v>
      </c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44</v>
      </c>
      <c r="F114" s="43">
        <v>30</v>
      </c>
      <c r="G114" s="43">
        <v>2</v>
      </c>
      <c r="H114" s="43">
        <v>0</v>
      </c>
      <c r="I114" s="43">
        <v>12</v>
      </c>
      <c r="J114" s="43">
        <v>51</v>
      </c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45</v>
      </c>
      <c r="F115" s="43">
        <v>20</v>
      </c>
      <c r="G115" s="43">
        <v>1</v>
      </c>
      <c r="H115" s="43">
        <v>0</v>
      </c>
      <c r="I115" s="43">
        <v>8</v>
      </c>
      <c r="J115" s="43">
        <v>39</v>
      </c>
      <c r="K115" s="44"/>
      <c r="L115" s="43"/>
    </row>
    <row r="116" spans="1:12" ht="14.4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5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750</v>
      </c>
      <c r="G118" s="19">
        <f t="shared" ref="G118:J118" si="56">SUM(G109:G117)</f>
        <v>23</v>
      </c>
      <c r="H118" s="19">
        <f t="shared" si="56"/>
        <v>26</v>
      </c>
      <c r="I118" s="19">
        <f t="shared" si="56"/>
        <v>109</v>
      </c>
      <c r="J118" s="19">
        <f t="shared" si="56"/>
        <v>729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39</v>
      </c>
      <c r="H119" s="32">
        <f t="shared" ref="H119" si="59">H108+H118</f>
        <v>43</v>
      </c>
      <c r="I119" s="32">
        <f t="shared" ref="I119" si="60">I108+I118</f>
        <v>176</v>
      </c>
      <c r="J119" s="32">
        <f t="shared" ref="J119:L119" si="61">J108+J118</f>
        <v>1222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57</v>
      </c>
      <c r="F120" s="40">
        <v>200</v>
      </c>
      <c r="G120" s="40">
        <v>16</v>
      </c>
      <c r="H120" s="40">
        <v>10</v>
      </c>
      <c r="I120" s="40">
        <v>33</v>
      </c>
      <c r="J120" s="40">
        <v>258</v>
      </c>
      <c r="K120" s="41">
        <v>304</v>
      </c>
      <c r="L120" s="40"/>
    </row>
    <row r="121" spans="1:12" ht="15" x14ac:dyDescent="0.25">
      <c r="A121" s="14"/>
      <c r="B121" s="15"/>
      <c r="C121" s="11"/>
      <c r="D121" s="7" t="s">
        <v>39</v>
      </c>
      <c r="E121" s="42" t="s">
        <v>46</v>
      </c>
      <c r="F121" s="43">
        <v>20</v>
      </c>
      <c r="G121" s="43">
        <v>0</v>
      </c>
      <c r="H121" s="43">
        <v>8</v>
      </c>
      <c r="I121" s="43">
        <v>1</v>
      </c>
      <c r="J121" s="43">
        <v>77</v>
      </c>
      <c r="K121" s="44">
        <v>96</v>
      </c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40</v>
      </c>
      <c r="F122" s="43">
        <v>200</v>
      </c>
      <c r="G122" s="43">
        <v>0</v>
      </c>
      <c r="H122" s="43">
        <v>0</v>
      </c>
      <c r="I122" s="43">
        <v>12</v>
      </c>
      <c r="J122" s="43">
        <v>51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44</v>
      </c>
      <c r="F123" s="43">
        <v>30</v>
      </c>
      <c r="G123" s="43">
        <v>2</v>
      </c>
      <c r="H123" s="43">
        <v>0</v>
      </c>
      <c r="I123" s="43">
        <v>12</v>
      </c>
      <c r="J123" s="43">
        <v>51</v>
      </c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58</v>
      </c>
      <c r="F124" s="43">
        <v>100</v>
      </c>
      <c r="G124" s="43">
        <v>0</v>
      </c>
      <c r="H124" s="43">
        <v>0</v>
      </c>
      <c r="I124" s="43">
        <v>11</v>
      </c>
      <c r="J124" s="43">
        <v>44</v>
      </c>
      <c r="K124" s="44"/>
      <c r="L124" s="43"/>
    </row>
    <row r="125" spans="1:12" ht="14.45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5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550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69</v>
      </c>
      <c r="J127" s="19">
        <f t="shared" si="62"/>
        <v>481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23</v>
      </c>
      <c r="D128" s="7" t="s">
        <v>24</v>
      </c>
      <c r="E128" s="42" t="s">
        <v>78</v>
      </c>
      <c r="F128" s="43">
        <v>60</v>
      </c>
      <c r="G128" s="43">
        <v>2</v>
      </c>
      <c r="H128" s="43">
        <v>2</v>
      </c>
      <c r="I128" s="43">
        <v>9</v>
      </c>
      <c r="J128" s="43">
        <v>56</v>
      </c>
      <c r="K128" s="44">
        <v>50</v>
      </c>
      <c r="L128" s="43"/>
    </row>
    <row r="129" spans="1:12" ht="15" x14ac:dyDescent="0.25">
      <c r="A129" s="14"/>
      <c r="B129" s="15"/>
      <c r="C129" s="11"/>
      <c r="D129" s="7" t="s">
        <v>20</v>
      </c>
      <c r="E129" s="42" t="s">
        <v>54</v>
      </c>
      <c r="F129" s="43">
        <v>200</v>
      </c>
      <c r="G129" s="43">
        <v>3</v>
      </c>
      <c r="H129" s="43">
        <v>4</v>
      </c>
      <c r="I129" s="43">
        <v>26</v>
      </c>
      <c r="J129" s="43">
        <v>137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20</v>
      </c>
      <c r="E130" s="42" t="s">
        <v>76</v>
      </c>
      <c r="F130" s="43">
        <v>90</v>
      </c>
      <c r="G130" s="43">
        <v>13</v>
      </c>
      <c r="H130" s="43">
        <v>15</v>
      </c>
      <c r="I130" s="43">
        <v>8</v>
      </c>
      <c r="J130" s="43">
        <v>198</v>
      </c>
      <c r="K130" s="44">
        <v>498</v>
      </c>
      <c r="L130" s="43"/>
    </row>
    <row r="131" spans="1:12" ht="15" x14ac:dyDescent="0.25">
      <c r="A131" s="14"/>
      <c r="B131" s="15"/>
      <c r="C131" s="11"/>
      <c r="D131" s="7" t="s">
        <v>26</v>
      </c>
      <c r="E131" s="42" t="s">
        <v>56</v>
      </c>
      <c r="F131" s="43">
        <v>150</v>
      </c>
      <c r="G131" s="43">
        <v>5</v>
      </c>
      <c r="H131" s="43">
        <v>5</v>
      </c>
      <c r="I131" s="43">
        <v>20</v>
      </c>
      <c r="J131" s="43">
        <v>155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27</v>
      </c>
      <c r="E132" s="42" t="s">
        <v>91</v>
      </c>
      <c r="F132" s="43">
        <v>200</v>
      </c>
      <c r="G132" s="43">
        <v>0</v>
      </c>
      <c r="H132" s="43">
        <v>0</v>
      </c>
      <c r="I132" s="43">
        <v>29</v>
      </c>
      <c r="J132" s="43">
        <v>105</v>
      </c>
      <c r="K132" s="44">
        <v>639</v>
      </c>
      <c r="L132" s="43"/>
    </row>
    <row r="133" spans="1:12" ht="15" x14ac:dyDescent="0.25">
      <c r="A133" s="14"/>
      <c r="B133" s="15"/>
      <c r="C133" s="11"/>
      <c r="D133" s="7" t="s">
        <v>28</v>
      </c>
      <c r="E133" s="42" t="s">
        <v>44</v>
      </c>
      <c r="F133" s="43">
        <v>30</v>
      </c>
      <c r="G133" s="43">
        <v>2</v>
      </c>
      <c r="H133" s="43">
        <v>0</v>
      </c>
      <c r="I133" s="43">
        <v>12</v>
      </c>
      <c r="J133" s="43">
        <v>51</v>
      </c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 t="s">
        <v>45</v>
      </c>
      <c r="F134" s="43">
        <v>20</v>
      </c>
      <c r="G134" s="43">
        <v>1</v>
      </c>
      <c r="H134" s="43">
        <v>0</v>
      </c>
      <c r="I134" s="43">
        <v>8</v>
      </c>
      <c r="J134" s="43">
        <v>39</v>
      </c>
      <c r="K134" s="44"/>
      <c r="L134" s="43"/>
    </row>
    <row r="135" spans="1:12" ht="14.45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750</v>
      </c>
      <c r="G137" s="19">
        <f t="shared" ref="G137:J137" si="64">SUM(G128:G136)</f>
        <v>26</v>
      </c>
      <c r="H137" s="19">
        <f t="shared" si="64"/>
        <v>26</v>
      </c>
      <c r="I137" s="19">
        <f t="shared" si="64"/>
        <v>112</v>
      </c>
      <c r="J137" s="19">
        <f t="shared" si="64"/>
        <v>741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1300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181</v>
      </c>
      <c r="J138" s="32">
        <f t="shared" ref="J138:L138" si="69">J127+J137</f>
        <v>1222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79</v>
      </c>
      <c r="F139" s="40">
        <v>150</v>
      </c>
      <c r="G139" s="40">
        <v>10</v>
      </c>
      <c r="H139" s="40">
        <v>4</v>
      </c>
      <c r="I139" s="40">
        <v>35</v>
      </c>
      <c r="J139" s="40">
        <v>205</v>
      </c>
      <c r="K139" s="41">
        <v>330</v>
      </c>
      <c r="L139" s="40"/>
    </row>
    <row r="140" spans="1:12" ht="15.75" thickBot="1" x14ac:dyDescent="0.3">
      <c r="A140" s="23"/>
      <c r="B140" s="15"/>
      <c r="C140" s="11"/>
      <c r="D140" s="5" t="s">
        <v>20</v>
      </c>
      <c r="E140" s="42" t="s">
        <v>80</v>
      </c>
      <c r="F140" s="43">
        <v>90</v>
      </c>
      <c r="G140" s="43">
        <v>4</v>
      </c>
      <c r="H140" s="43">
        <v>9</v>
      </c>
      <c r="I140" s="43">
        <v>12</v>
      </c>
      <c r="J140" s="43">
        <v>158</v>
      </c>
      <c r="K140" s="44">
        <v>451</v>
      </c>
      <c r="L140" s="43"/>
    </row>
    <row r="141" spans="1:12" ht="15" x14ac:dyDescent="0.25">
      <c r="A141" s="23"/>
      <c r="B141" s="15"/>
      <c r="C141" s="11"/>
      <c r="D141" s="5" t="s">
        <v>20</v>
      </c>
      <c r="E141" s="42" t="s">
        <v>95</v>
      </c>
      <c r="F141" s="43">
        <v>50</v>
      </c>
      <c r="G141" s="43">
        <v>1</v>
      </c>
      <c r="H141" s="43">
        <v>2</v>
      </c>
      <c r="I141" s="43">
        <v>4</v>
      </c>
      <c r="J141" s="43">
        <v>35</v>
      </c>
      <c r="K141" s="44">
        <v>593</v>
      </c>
      <c r="L141" s="43"/>
    </row>
    <row r="142" spans="1:12" ht="15.75" customHeight="1" x14ac:dyDescent="0.25">
      <c r="A142" s="23"/>
      <c r="B142" s="15"/>
      <c r="C142" s="11"/>
      <c r="D142" s="7" t="s">
        <v>27</v>
      </c>
      <c r="E142" s="42" t="s">
        <v>71</v>
      </c>
      <c r="F142" s="43">
        <v>200</v>
      </c>
      <c r="G142" s="43">
        <v>2</v>
      </c>
      <c r="H142" s="43">
        <v>4</v>
      </c>
      <c r="I142" s="43">
        <v>19</v>
      </c>
      <c r="J142" s="43">
        <v>130</v>
      </c>
      <c r="K142" s="44">
        <v>379</v>
      </c>
      <c r="L142" s="43"/>
    </row>
    <row r="143" spans="1:12" ht="15" x14ac:dyDescent="0.25">
      <c r="A143" s="23"/>
      <c r="B143" s="15"/>
      <c r="C143" s="11"/>
      <c r="D143" s="7" t="s">
        <v>21</v>
      </c>
      <c r="E143" s="42" t="s">
        <v>44</v>
      </c>
      <c r="F143" s="43">
        <v>30</v>
      </c>
      <c r="G143" s="43">
        <v>2</v>
      </c>
      <c r="H143" s="43">
        <v>0</v>
      </c>
      <c r="I143" s="43">
        <v>12</v>
      </c>
      <c r="J143" s="43">
        <v>51</v>
      </c>
      <c r="K143" s="44"/>
      <c r="L143" s="43"/>
    </row>
    <row r="144" spans="1:12" ht="14.45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5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520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82</v>
      </c>
      <c r="J146" s="19">
        <f t="shared" si="70"/>
        <v>579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v>3</v>
      </c>
      <c r="C147" s="10" t="s">
        <v>23</v>
      </c>
      <c r="D147" s="7" t="s">
        <v>24</v>
      </c>
      <c r="E147" s="42" t="s">
        <v>47</v>
      </c>
      <c r="F147" s="43">
        <v>60</v>
      </c>
      <c r="G147" s="43">
        <v>1</v>
      </c>
      <c r="H147" s="43">
        <v>2</v>
      </c>
      <c r="I147" s="43">
        <v>5</v>
      </c>
      <c r="J147" s="43">
        <v>44</v>
      </c>
      <c r="K147" s="44">
        <v>61</v>
      </c>
      <c r="L147" s="43"/>
    </row>
    <row r="148" spans="1:12" ht="15.75" thickBot="1" x14ac:dyDescent="0.3">
      <c r="A148" s="23"/>
      <c r="B148" s="15"/>
      <c r="C148" s="11"/>
      <c r="D148" s="5" t="s">
        <v>20</v>
      </c>
      <c r="E148" s="42" t="s">
        <v>81</v>
      </c>
      <c r="F148" s="43">
        <v>200</v>
      </c>
      <c r="G148" s="43">
        <v>3</v>
      </c>
      <c r="H148" s="43">
        <v>5</v>
      </c>
      <c r="I148" s="43">
        <v>11</v>
      </c>
      <c r="J148" s="43">
        <v>110</v>
      </c>
      <c r="K148" s="44">
        <v>161</v>
      </c>
      <c r="L148" s="43"/>
    </row>
    <row r="149" spans="1:12" ht="15" x14ac:dyDescent="0.25">
      <c r="A149" s="23"/>
      <c r="B149" s="15"/>
      <c r="C149" s="11"/>
      <c r="D149" s="5" t="s">
        <v>20</v>
      </c>
      <c r="E149" s="42" t="s">
        <v>62</v>
      </c>
      <c r="F149" s="43">
        <v>90</v>
      </c>
      <c r="G149" s="43">
        <v>12</v>
      </c>
      <c r="H149" s="43">
        <v>14</v>
      </c>
      <c r="I149" s="43">
        <v>19</v>
      </c>
      <c r="J149" s="43">
        <v>226</v>
      </c>
      <c r="K149" s="44">
        <v>278</v>
      </c>
      <c r="L149" s="43"/>
    </row>
    <row r="150" spans="1:12" ht="15" x14ac:dyDescent="0.25">
      <c r="A150" s="23"/>
      <c r="B150" s="15"/>
      <c r="C150" s="11"/>
      <c r="D150" s="7" t="s">
        <v>26</v>
      </c>
      <c r="E150" s="42" t="s">
        <v>96</v>
      </c>
      <c r="F150" s="43">
        <v>150</v>
      </c>
      <c r="G150" s="43">
        <v>5</v>
      </c>
      <c r="H150" s="43">
        <v>5</v>
      </c>
      <c r="I150" s="43">
        <v>17</v>
      </c>
      <c r="J150" s="43">
        <v>146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65</v>
      </c>
      <c r="F151" s="43">
        <v>180</v>
      </c>
      <c r="G151" s="43">
        <v>2</v>
      </c>
      <c r="H151" s="43">
        <v>0</v>
      </c>
      <c r="I151" s="43">
        <v>35</v>
      </c>
      <c r="J151" s="43">
        <v>134</v>
      </c>
      <c r="K151" s="44">
        <v>638</v>
      </c>
      <c r="L151" s="43"/>
    </row>
    <row r="152" spans="1:12" ht="15" x14ac:dyDescent="0.25">
      <c r="A152" s="23"/>
      <c r="B152" s="15"/>
      <c r="C152" s="11"/>
      <c r="D152" s="7" t="s">
        <v>28</v>
      </c>
      <c r="E152" s="42" t="s">
        <v>44</v>
      </c>
      <c r="F152" s="43">
        <v>30</v>
      </c>
      <c r="G152" s="43">
        <v>2</v>
      </c>
      <c r="H152" s="43">
        <v>0</v>
      </c>
      <c r="I152" s="43">
        <v>12</v>
      </c>
      <c r="J152" s="43">
        <v>51</v>
      </c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 t="s">
        <v>45</v>
      </c>
      <c r="F153" s="43">
        <v>20</v>
      </c>
      <c r="G153" s="43">
        <v>1</v>
      </c>
      <c r="H153" s="43">
        <v>0</v>
      </c>
      <c r="I153" s="43">
        <v>8</v>
      </c>
      <c r="J153" s="43">
        <v>39</v>
      </c>
      <c r="K153" s="44"/>
      <c r="L153" s="43"/>
    </row>
    <row r="154" spans="1:12" ht="14.45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730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107</v>
      </c>
      <c r="J156" s="19">
        <f t="shared" si="72"/>
        <v>750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1250</v>
      </c>
      <c r="G157" s="32">
        <f t="shared" ref="G157" si="74">G146+G156</f>
        <v>45</v>
      </c>
      <c r="H157" s="32">
        <f t="shared" ref="H157" si="75">H146+H156</f>
        <v>45</v>
      </c>
      <c r="I157" s="32">
        <f t="shared" ref="I157" si="76">I146+I156</f>
        <v>189</v>
      </c>
      <c r="J157" s="32">
        <f t="shared" ref="J157:L157" si="77">J146+J156</f>
        <v>1329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82</v>
      </c>
      <c r="F158" s="40">
        <v>180</v>
      </c>
      <c r="G158" s="40">
        <v>13</v>
      </c>
      <c r="H158" s="40">
        <v>11</v>
      </c>
      <c r="I158" s="40">
        <v>18</v>
      </c>
      <c r="J158" s="40">
        <v>240</v>
      </c>
      <c r="K158" s="41">
        <v>348</v>
      </c>
      <c r="L158" s="40"/>
    </row>
    <row r="159" spans="1:12" ht="15" x14ac:dyDescent="0.25">
      <c r="A159" s="23"/>
      <c r="B159" s="15"/>
      <c r="C159" s="11"/>
      <c r="D159" s="7" t="s">
        <v>39</v>
      </c>
      <c r="E159" s="42" t="s">
        <v>46</v>
      </c>
      <c r="F159" s="43">
        <v>10</v>
      </c>
      <c r="G159" s="43">
        <v>0</v>
      </c>
      <c r="H159" s="43">
        <v>8</v>
      </c>
      <c r="I159" s="43">
        <v>1</v>
      </c>
      <c r="J159" s="43">
        <v>77</v>
      </c>
      <c r="K159" s="44">
        <v>96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44</v>
      </c>
      <c r="F160" s="43">
        <v>50</v>
      </c>
      <c r="G160" s="43">
        <v>3</v>
      </c>
      <c r="H160" s="43">
        <v>0</v>
      </c>
      <c r="I160" s="43">
        <v>12</v>
      </c>
      <c r="J160" s="43">
        <v>54</v>
      </c>
      <c r="K160" s="44"/>
      <c r="L160" s="43"/>
    </row>
    <row r="161" spans="1:12" ht="15" x14ac:dyDescent="0.25">
      <c r="A161" s="23"/>
      <c r="B161" s="15"/>
      <c r="C161" s="11"/>
      <c r="D161" s="7" t="s">
        <v>27</v>
      </c>
      <c r="E161" s="42" t="s">
        <v>72</v>
      </c>
      <c r="F161" s="43">
        <v>200</v>
      </c>
      <c r="G161" s="43">
        <v>1</v>
      </c>
      <c r="H161" s="43">
        <v>0</v>
      </c>
      <c r="I161" s="43">
        <v>30</v>
      </c>
      <c r="J161" s="43">
        <v>112</v>
      </c>
      <c r="K161" s="44">
        <v>705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58</v>
      </c>
      <c r="F162" s="43">
        <v>100</v>
      </c>
      <c r="G162" s="43">
        <v>0</v>
      </c>
      <c r="H162" s="43">
        <v>0</v>
      </c>
      <c r="I162" s="43">
        <v>12</v>
      </c>
      <c r="J162" s="43">
        <v>44</v>
      </c>
      <c r="K162" s="44"/>
      <c r="L162" s="43"/>
    </row>
    <row r="163" spans="1:12" ht="14.45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5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540</v>
      </c>
      <c r="G165" s="19">
        <f t="shared" ref="G165:J165" si="78">SUM(G158:G164)</f>
        <v>17</v>
      </c>
      <c r="H165" s="19">
        <f t="shared" si="78"/>
        <v>19</v>
      </c>
      <c r="I165" s="19">
        <f t="shared" si="78"/>
        <v>73</v>
      </c>
      <c r="J165" s="19">
        <f t="shared" si="78"/>
        <v>527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4</v>
      </c>
      <c r="C166" s="10" t="s">
        <v>23</v>
      </c>
      <c r="D166" s="7" t="s">
        <v>24</v>
      </c>
      <c r="E166" s="42" t="s">
        <v>83</v>
      </c>
      <c r="F166" s="43">
        <v>60</v>
      </c>
      <c r="G166" s="43">
        <v>1</v>
      </c>
      <c r="H166" s="43">
        <v>5</v>
      </c>
      <c r="I166" s="43">
        <v>8</v>
      </c>
      <c r="J166" s="43">
        <v>73</v>
      </c>
      <c r="K166" s="44" t="s">
        <v>53</v>
      </c>
      <c r="L166" s="43"/>
    </row>
    <row r="167" spans="1:12" ht="15" x14ac:dyDescent="0.25">
      <c r="A167" s="23"/>
      <c r="B167" s="15"/>
      <c r="C167" s="11"/>
      <c r="D167" s="7" t="s">
        <v>20</v>
      </c>
      <c r="E167" s="42" t="s">
        <v>69</v>
      </c>
      <c r="F167" s="43">
        <v>200</v>
      </c>
      <c r="G167" s="43">
        <v>2</v>
      </c>
      <c r="H167" s="43">
        <v>4</v>
      </c>
      <c r="I167" s="43">
        <v>14</v>
      </c>
      <c r="J167" s="43">
        <v>90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20</v>
      </c>
      <c r="E168" s="42" t="s">
        <v>89</v>
      </c>
      <c r="F168" s="43">
        <v>90</v>
      </c>
      <c r="G168" s="43">
        <v>12</v>
      </c>
      <c r="H168" s="43">
        <v>5</v>
      </c>
      <c r="I168" s="43">
        <v>12</v>
      </c>
      <c r="J168" s="43">
        <v>150</v>
      </c>
      <c r="K168" s="44">
        <v>293</v>
      </c>
      <c r="L168" s="43"/>
    </row>
    <row r="169" spans="1:12" ht="15" x14ac:dyDescent="0.25">
      <c r="A169" s="23"/>
      <c r="B169" s="15"/>
      <c r="C169" s="11"/>
      <c r="D169" s="7" t="s">
        <v>26</v>
      </c>
      <c r="E169" s="42" t="s">
        <v>49</v>
      </c>
      <c r="F169" s="43">
        <v>150</v>
      </c>
      <c r="G169" s="43">
        <v>6</v>
      </c>
      <c r="H169" s="43">
        <v>10</v>
      </c>
      <c r="I169" s="43">
        <v>28</v>
      </c>
      <c r="J169" s="43">
        <v>204</v>
      </c>
      <c r="K169" s="44">
        <v>512</v>
      </c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91</v>
      </c>
      <c r="F170" s="43">
        <v>200</v>
      </c>
      <c r="G170" s="43">
        <v>0</v>
      </c>
      <c r="H170" s="43">
        <v>0</v>
      </c>
      <c r="I170" s="43">
        <v>34</v>
      </c>
      <c r="J170" s="43">
        <v>141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28</v>
      </c>
      <c r="E171" s="42" t="s">
        <v>44</v>
      </c>
      <c r="F171" s="43">
        <v>30</v>
      </c>
      <c r="G171" s="43">
        <v>2</v>
      </c>
      <c r="H171" s="43">
        <v>1</v>
      </c>
      <c r="I171" s="43">
        <v>12</v>
      </c>
      <c r="J171" s="43">
        <v>59</v>
      </c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 t="s">
        <v>45</v>
      </c>
      <c r="F172" s="43">
        <v>20</v>
      </c>
      <c r="G172" s="43">
        <v>1</v>
      </c>
      <c r="H172" s="43">
        <v>0</v>
      </c>
      <c r="I172" s="43">
        <v>8</v>
      </c>
      <c r="J172" s="43">
        <v>39</v>
      </c>
      <c r="K172" s="44"/>
      <c r="L172" s="43"/>
    </row>
    <row r="173" spans="1:12" ht="14.45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750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116</v>
      </c>
      <c r="J175" s="19">
        <f t="shared" si="80"/>
        <v>756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1290</v>
      </c>
      <c r="G176" s="32">
        <f t="shared" ref="G176" si="82">G165+G175</f>
        <v>41</v>
      </c>
      <c r="H176" s="32">
        <f t="shared" ref="H176" si="83">H165+H175</f>
        <v>44</v>
      </c>
      <c r="I176" s="32">
        <f t="shared" ref="I176" si="84">I165+I175</f>
        <v>189</v>
      </c>
      <c r="J176" s="32">
        <f t="shared" ref="J176:L176" si="85">J165+J175</f>
        <v>1283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2" t="s">
        <v>96</v>
      </c>
      <c r="F177" s="43">
        <v>200</v>
      </c>
      <c r="G177" s="43">
        <v>7</v>
      </c>
      <c r="H177" s="43">
        <v>8</v>
      </c>
      <c r="I177" s="43">
        <v>38</v>
      </c>
      <c r="J177" s="43">
        <v>245</v>
      </c>
      <c r="K177" s="44">
        <v>332</v>
      </c>
      <c r="L177" s="40"/>
    </row>
    <row r="178" spans="1:12" ht="15" x14ac:dyDescent="0.25">
      <c r="A178" s="23"/>
      <c r="B178" s="15"/>
      <c r="C178" s="11"/>
      <c r="D178" s="6" t="s">
        <v>20</v>
      </c>
      <c r="E178" s="42" t="s">
        <v>84</v>
      </c>
      <c r="F178" s="43">
        <v>90</v>
      </c>
      <c r="G178" s="43">
        <v>10</v>
      </c>
      <c r="H178" s="43">
        <v>8</v>
      </c>
      <c r="I178" s="43">
        <v>10</v>
      </c>
      <c r="J178" s="43">
        <v>142</v>
      </c>
      <c r="K178" s="44">
        <v>385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44</v>
      </c>
      <c r="F179" s="43">
        <v>30</v>
      </c>
      <c r="G179" s="43">
        <v>2</v>
      </c>
      <c r="H179" s="43">
        <v>0</v>
      </c>
      <c r="I179" s="43">
        <v>12</v>
      </c>
      <c r="J179" s="43">
        <v>51</v>
      </c>
      <c r="K179" s="44"/>
      <c r="L179" s="43"/>
    </row>
    <row r="180" spans="1:12" ht="15" x14ac:dyDescent="0.25">
      <c r="A180" s="23"/>
      <c r="B180" s="15"/>
      <c r="C180" s="11"/>
      <c r="D180" s="7" t="s">
        <v>27</v>
      </c>
      <c r="E180" s="42" t="s">
        <v>40</v>
      </c>
      <c r="F180" s="43">
        <v>200</v>
      </c>
      <c r="G180" s="43">
        <v>0</v>
      </c>
      <c r="H180" s="43">
        <v>0</v>
      </c>
      <c r="I180" s="43">
        <v>12</v>
      </c>
      <c r="J180" s="43">
        <v>51</v>
      </c>
      <c r="K180" s="44">
        <v>685</v>
      </c>
      <c r="L180" s="43"/>
    </row>
    <row r="181" spans="1:12" ht="15" x14ac:dyDescent="0.25">
      <c r="A181" s="23"/>
      <c r="B181" s="15"/>
      <c r="C181" s="11"/>
      <c r="D181" s="7" t="s">
        <v>21</v>
      </c>
      <c r="E181" s="42" t="s">
        <v>45</v>
      </c>
      <c r="F181" s="43">
        <v>20</v>
      </c>
      <c r="G181" s="43">
        <v>1</v>
      </c>
      <c r="H181" s="43">
        <v>0</v>
      </c>
      <c r="I181" s="43">
        <v>8</v>
      </c>
      <c r="J181" s="43">
        <v>39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540</v>
      </c>
      <c r="G184" s="19">
        <f t="shared" ref="G184:J184" si="86">SUM(G177:G183)</f>
        <v>20</v>
      </c>
      <c r="H184" s="19">
        <f t="shared" si="86"/>
        <v>16</v>
      </c>
      <c r="I184" s="19">
        <f t="shared" si="86"/>
        <v>80</v>
      </c>
      <c r="J184" s="19">
        <f t="shared" si="86"/>
        <v>528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5</v>
      </c>
      <c r="C185" s="10" t="s">
        <v>23</v>
      </c>
      <c r="D185" s="7" t="s">
        <v>24</v>
      </c>
      <c r="E185" s="42" t="s">
        <v>85</v>
      </c>
      <c r="F185" s="43">
        <v>60</v>
      </c>
      <c r="G185" s="43">
        <v>0</v>
      </c>
      <c r="H185" s="43">
        <v>2</v>
      </c>
      <c r="I185" s="43">
        <v>4</v>
      </c>
      <c r="J185" s="43">
        <v>36</v>
      </c>
      <c r="K185" s="44" t="s">
        <v>41</v>
      </c>
      <c r="L185" s="43"/>
    </row>
    <row r="186" spans="1:12" ht="15" x14ac:dyDescent="0.25">
      <c r="A186" s="23"/>
      <c r="B186" s="15"/>
      <c r="C186" s="11"/>
      <c r="D186" s="7" t="s">
        <v>20</v>
      </c>
      <c r="E186" s="42" t="s">
        <v>75</v>
      </c>
      <c r="F186" s="43">
        <v>200</v>
      </c>
      <c r="G186" s="43">
        <v>4</v>
      </c>
      <c r="H186" s="43">
        <v>5</v>
      </c>
      <c r="I186" s="43">
        <v>15</v>
      </c>
      <c r="J186" s="43">
        <v>130</v>
      </c>
      <c r="K186" s="44">
        <v>124</v>
      </c>
      <c r="L186" s="43"/>
    </row>
    <row r="187" spans="1:12" ht="15" x14ac:dyDescent="0.25">
      <c r="A187" s="23"/>
      <c r="B187" s="15"/>
      <c r="C187" s="11"/>
      <c r="D187" s="7" t="s">
        <v>20</v>
      </c>
      <c r="E187" s="42" t="s">
        <v>97</v>
      </c>
      <c r="F187" s="43">
        <v>90</v>
      </c>
      <c r="G187" s="43">
        <v>15</v>
      </c>
      <c r="H187" s="43">
        <v>9</v>
      </c>
      <c r="I187" s="43">
        <v>10</v>
      </c>
      <c r="J187" s="43">
        <v>184</v>
      </c>
      <c r="K187" s="44">
        <v>498</v>
      </c>
      <c r="L187" s="43"/>
    </row>
    <row r="188" spans="1:12" ht="15" x14ac:dyDescent="0.25">
      <c r="A188" s="23"/>
      <c r="B188" s="15"/>
      <c r="C188" s="11"/>
      <c r="D188" s="7" t="s">
        <v>26</v>
      </c>
      <c r="E188" s="42" t="s">
        <v>98</v>
      </c>
      <c r="F188" s="43">
        <v>150</v>
      </c>
      <c r="G188" s="43">
        <v>4</v>
      </c>
      <c r="H188" s="43">
        <v>10</v>
      </c>
      <c r="I188" s="43">
        <v>19</v>
      </c>
      <c r="J188" s="43">
        <v>164</v>
      </c>
      <c r="K188" s="44">
        <v>216</v>
      </c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63</v>
      </c>
      <c r="F189" s="43">
        <v>200</v>
      </c>
      <c r="G189" s="43">
        <v>0</v>
      </c>
      <c r="H189" s="43">
        <v>0</v>
      </c>
      <c r="I189" s="43">
        <v>37</v>
      </c>
      <c r="J189" s="43">
        <v>160</v>
      </c>
      <c r="K189" s="44">
        <v>648</v>
      </c>
      <c r="L189" s="43"/>
    </row>
    <row r="190" spans="1:12" ht="15" x14ac:dyDescent="0.25">
      <c r="A190" s="23"/>
      <c r="B190" s="15"/>
      <c r="C190" s="11"/>
      <c r="D190" s="7" t="s">
        <v>28</v>
      </c>
      <c r="E190" s="42" t="s">
        <v>44</v>
      </c>
      <c r="F190" s="43">
        <v>30</v>
      </c>
      <c r="G190" s="43">
        <v>2</v>
      </c>
      <c r="H190" s="43">
        <v>0</v>
      </c>
      <c r="I190" s="43">
        <v>12</v>
      </c>
      <c r="J190" s="43">
        <v>51</v>
      </c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 t="s">
        <v>45</v>
      </c>
      <c r="F191" s="43">
        <v>20</v>
      </c>
      <c r="G191" s="43">
        <v>1</v>
      </c>
      <c r="H191" s="43">
        <v>0</v>
      </c>
      <c r="I191" s="43">
        <v>8</v>
      </c>
      <c r="J191" s="43">
        <v>39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750</v>
      </c>
      <c r="G194" s="19">
        <f t="shared" ref="G194:J194" si="88">SUM(G185:G193)</f>
        <v>26</v>
      </c>
      <c r="H194" s="19">
        <f t="shared" si="88"/>
        <v>26</v>
      </c>
      <c r="I194" s="19">
        <f t="shared" si="88"/>
        <v>105</v>
      </c>
      <c r="J194" s="19">
        <f t="shared" si="88"/>
        <v>764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1290</v>
      </c>
      <c r="G195" s="32">
        <f t="shared" ref="G195" si="90">G184+G194</f>
        <v>46</v>
      </c>
      <c r="H195" s="32">
        <f t="shared" ref="H195" si="91">H184+H194</f>
        <v>42</v>
      </c>
      <c r="I195" s="32">
        <f t="shared" ref="I195" si="92">I184+I194</f>
        <v>185</v>
      </c>
      <c r="J195" s="32">
        <f t="shared" ref="J195:L195" si="93">J184+J194</f>
        <v>1292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53.94</v>
      </c>
      <c r="H196" s="34">
        <f t="shared" si="94"/>
        <v>43.269999999999996</v>
      </c>
      <c r="I196" s="34">
        <f t="shared" si="94"/>
        <v>192.12</v>
      </c>
      <c r="J196" s="34">
        <f t="shared" si="94"/>
        <v>1269.5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2025-01-15T04:05:58Z</dcterms:modified>
</cp:coreProperties>
</file>